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<sst xmlns="http://schemas.openxmlformats.org/spreadsheetml/2006/main" count="77" uniqueCount="65">
  <si>
    <t xml:space="preserve">Rozpočet na rok 2021 -Obec Svojek -  IČO 00276171</t>
  </si>
  <si>
    <t xml:space="preserve">v členění dle závazných ukazatelů (paragrafy)</t>
  </si>
  <si>
    <t xml:space="preserve">Příjmy</t>
  </si>
  <si>
    <t xml:space="preserve">text</t>
  </si>
  <si>
    <t xml:space="preserve">paragraf</t>
  </si>
  <si>
    <t xml:space="preserve">schv.rozp.2020</t>
  </si>
  <si>
    <t xml:space="preserve">skutečnost 2020</t>
  </si>
  <si>
    <t xml:space="preserve">návrh rozpočtu 2021</t>
  </si>
  <si>
    <t xml:space="preserve">v Kč</t>
  </si>
  <si>
    <t xml:space="preserve">daňové příjmy</t>
  </si>
  <si>
    <t xml:space="preserve">pěstební činnost</t>
  </si>
  <si>
    <t xml:space="preserve">pitná voda</t>
  </si>
  <si>
    <t xml:space="preserve">rozhlas a televize</t>
  </si>
  <si>
    <t xml:space="preserve">bytové hospodářství</t>
  </si>
  <si>
    <t xml:space="preserve">nebytové hospodářství</t>
  </si>
  <si>
    <t xml:space="preserve">nájem pozemků</t>
  </si>
  <si>
    <t xml:space="preserve">sběr a svoz kom. Odpadů</t>
  </si>
  <si>
    <t xml:space="preserve">příjmy z fin.operací</t>
  </si>
  <si>
    <t xml:space="preserve">celkem nedaňové příjmy</t>
  </si>
  <si>
    <t xml:space="preserve">kapitálové příjmy</t>
  </si>
  <si>
    <t xml:space="preserve">dotace</t>
  </si>
  <si>
    <t xml:space="preserve">příjmy celkem</t>
  </si>
  <si>
    <t xml:space="preserve">Výdaje</t>
  </si>
  <si>
    <t xml:space="preserve">návrh rozpočtu 2020</t>
  </si>
  <si>
    <t xml:space="preserve">Skutečnost 2020</t>
  </si>
  <si>
    <t xml:space="preserve">silnice</t>
  </si>
  <si>
    <t xml:space="preserve">dopravní obslužnost</t>
  </si>
  <si>
    <t xml:space="preserve">knihovna</t>
  </si>
  <si>
    <t xml:space="preserve">ostatní záležitosti kultury</t>
  </si>
  <si>
    <t xml:space="preserve">dary</t>
  </si>
  <si>
    <t xml:space="preserve">veřejné osvětlení</t>
  </si>
  <si>
    <t xml:space="preserve">pohřebnictví</t>
  </si>
  <si>
    <t xml:space="preserve">komunální služby a úz. Rozvoj</t>
  </si>
  <si>
    <t xml:space="preserve">sociální dávky</t>
  </si>
  <si>
    <t xml:space="preserve">sociální příspěvek Jilemnice</t>
  </si>
  <si>
    <t xml:space="preserve">ochrana obyvatelstva</t>
  </si>
  <si>
    <t xml:space="preserve">požární ochrana</t>
  </si>
  <si>
    <t xml:space="preserve">zastupitelstva obcí</t>
  </si>
  <si>
    <t xml:space="preserve">volby do Zastup. Krajů</t>
  </si>
  <si>
    <t xml:space="preserve">činnost místní správy</t>
  </si>
  <si>
    <t xml:space="preserve">výdaje z fin. Operací</t>
  </si>
  <si>
    <t xml:space="preserve">ostatní finanční operace</t>
  </si>
  <si>
    <t xml:space="preserve">DPPO za obec</t>
  </si>
  <si>
    <t xml:space="preserve">finanční vypoř. Min. let</t>
  </si>
  <si>
    <t xml:space="preserve">vratka mylné platby</t>
  </si>
  <si>
    <t xml:space="preserve">běžné výdaje celkem</t>
  </si>
  <si>
    <t xml:space="preserve">kapitálové výdaje-les</t>
  </si>
  <si>
    <t xml:space="preserve">řešení převodu na DVB-T2</t>
  </si>
  <si>
    <t xml:space="preserve">byt kovárna a zateplení,byty MŠ</t>
  </si>
  <si>
    <t xml:space="preserve">cesta Tample u staveb. Pozemků</t>
  </si>
  <si>
    <t xml:space="preserve">dveře a stoly a židle KD,digestoř</t>
  </si>
  <si>
    <t xml:space="preserve">SDH-čerpadlo</t>
  </si>
  <si>
    <t xml:space="preserve">celkem kapitálové výdaje</t>
  </si>
  <si>
    <t xml:space="preserve">výdaje celkem</t>
  </si>
  <si>
    <t xml:space="preserve">financování</t>
  </si>
  <si>
    <t xml:space="preserve">Rozpočet je navržen jako schodkový, s použitím přebytku hospodaření minulých let.</t>
  </si>
  <si>
    <t xml:space="preserve">Zpracovala: Jana Zelenková-účetní</t>
  </si>
  <si>
    <t xml:space="preserve">Zodpovídá: Josef Dejmek-starosta obce</t>
  </si>
  <si>
    <t xml:space="preserve">tel.732168625</t>
  </si>
  <si>
    <t xml:space="preserve">tel: 724180261</t>
  </si>
  <si>
    <t xml:space="preserve">e-mail: obec.svojek@tiscali.cz</t>
  </si>
  <si>
    <t xml:space="preserve">Vyvěšeno: </t>
  </si>
  <si>
    <t xml:space="preserve">Svěšeno:</t>
  </si>
  <si>
    <t xml:space="preserve"> Dne: 24.3.2021</t>
  </si>
  <si>
    <t xml:space="preserve">dne: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</si>
</sst>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J59" activeCellId="0" sqref="J59"/>
    </sheetView>
  </sheetViews>
  <sheetFormatPr defaultColWidth="8.8046875" defaultRowHeight="15" zeroHeight="false" outlineLevelRow="0" outlineLevelCol="0"/>
  <cols>
    <col collapsed="false" customWidth="true" hidden="false" outlineLevel="0" max="1" min="1" style="0" width="35.98"/>
    <col collapsed="false" customWidth="true" hidden="false" outlineLevel="0" max="3" min="3" style="0" width="14.01"/>
    <col collapsed="false" customWidth="true" hidden="false" outlineLevel="0" max="4" min="4" style="0" width="15.88"/>
    <col collapsed="false" customWidth="true" hidden="false" outlineLevel="0" max="5" min="5" style="0" width="15.14"/>
    <col collapsed="false" customWidth="true" hidden="false" outlineLevel="0" max="6" min="6" style="0" width="12.86"/>
    <col collapsed="false" customWidth="true" hidden="false" outlineLevel="0" max="10" min="10" style="0" width="14.59"/>
    <col collapsed="false" customWidth="true" hidden="false" outlineLevel="0" max="11" min="11" style="0" width="12.78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.75" hidden="false" customHeight="false" outlineLevel="0" collapsed="false">
      <c r="A3" s="3" t="s">
        <v>2</v>
      </c>
      <c r="B3" s="2"/>
      <c r="C3" s="2"/>
      <c r="D3" s="2"/>
      <c r="E3" s="2"/>
    </row>
    <row r="4" customFormat="false" ht="15" hidden="false" customHeight="false" outlineLevel="0" collapsed="false">
      <c r="A4" s="2" t="s">
        <v>3</v>
      </c>
      <c r="B4" s="2" t="s">
        <v>4</v>
      </c>
      <c r="C4" s="4" t="s">
        <v>5</v>
      </c>
      <c r="D4" s="4" t="s">
        <v>6</v>
      </c>
      <c r="E4" s="4" t="s">
        <v>7</v>
      </c>
      <c r="F4" s="5"/>
    </row>
    <row r="5" customFormat="false" ht="13.8" hidden="false" customHeight="false" outlineLevel="0" collapsed="false">
      <c r="A5" s="2"/>
      <c r="B5" s="2"/>
      <c r="C5" s="4" t="s">
        <v>8</v>
      </c>
      <c r="D5" s="4" t="s">
        <v>8</v>
      </c>
      <c r="E5" s="4" t="s">
        <v>8</v>
      </c>
      <c r="F5" s="5"/>
    </row>
    <row r="6" customFormat="false" ht="13.8" hidden="false" customHeight="false" outlineLevel="0" collapsed="false">
      <c r="A6" s="6" t="s">
        <v>9</v>
      </c>
      <c r="B6" s="6"/>
      <c r="C6" s="6" t="n">
        <v>2824000</v>
      </c>
      <c r="D6" s="6" t="n">
        <v>2754280.2</v>
      </c>
      <c r="E6" s="6" t="n">
        <v>2667000</v>
      </c>
    </row>
    <row r="7" customFormat="false" ht="13.8" hidden="false" customHeight="false" outlineLevel="0" collapsed="false">
      <c r="A7" s="7" t="s">
        <v>10</v>
      </c>
      <c r="B7" s="7" t="n">
        <v>1031</v>
      </c>
      <c r="C7" s="7" t="n">
        <v>0</v>
      </c>
      <c r="D7" s="7" t="n">
        <v>0</v>
      </c>
      <c r="E7" s="7" t="n">
        <v>35000</v>
      </c>
    </row>
    <row r="8" customFormat="false" ht="13.8" hidden="false" customHeight="false" outlineLevel="0" collapsed="false">
      <c r="A8" s="2" t="s">
        <v>11</v>
      </c>
      <c r="B8" s="2" t="n">
        <v>2310</v>
      </c>
      <c r="C8" s="2" t="n">
        <v>132500</v>
      </c>
      <c r="D8" s="2" t="n">
        <v>170238</v>
      </c>
      <c r="E8" s="2" t="n">
        <v>133000</v>
      </c>
    </row>
    <row r="9" customFormat="false" ht="13.8" hidden="false" customHeight="false" outlineLevel="0" collapsed="false">
      <c r="A9" s="2" t="s">
        <v>12</v>
      </c>
      <c r="B9" s="2" t="n">
        <v>3341</v>
      </c>
      <c r="C9" s="2" t="n">
        <v>76398</v>
      </c>
      <c r="D9" s="2" t="n">
        <v>76935</v>
      </c>
      <c r="E9" s="2" t="n">
        <v>73500</v>
      </c>
    </row>
    <row r="10" customFormat="false" ht="13.8" hidden="false" customHeight="false" outlineLevel="0" collapsed="false">
      <c r="A10" s="2" t="s">
        <v>13</v>
      </c>
      <c r="B10" s="2" t="n">
        <v>3612</v>
      </c>
      <c r="C10" s="2" t="n">
        <v>120000</v>
      </c>
      <c r="D10" s="8" t="n">
        <v>122326</v>
      </c>
      <c r="E10" s="2" t="n">
        <v>120000</v>
      </c>
    </row>
    <row r="11" customFormat="false" ht="13.8" hidden="false" customHeight="false" outlineLevel="0" collapsed="false">
      <c r="A11" s="2" t="s">
        <v>14</v>
      </c>
      <c r="B11" s="2" t="n">
        <v>3613</v>
      </c>
      <c r="C11" s="2" t="n">
        <v>0</v>
      </c>
      <c r="D11" s="8" t="n">
        <v>540</v>
      </c>
      <c r="E11" s="2" t="n">
        <v>0</v>
      </c>
    </row>
    <row r="12" customFormat="false" ht="13.8" hidden="false" customHeight="false" outlineLevel="0" collapsed="false">
      <c r="A12" s="2" t="s">
        <v>15</v>
      </c>
      <c r="B12" s="2" t="n">
        <v>3639</v>
      </c>
      <c r="C12" s="2" t="n">
        <v>69910</v>
      </c>
      <c r="D12" s="2" t="n">
        <v>75343.5</v>
      </c>
      <c r="E12" s="2" t="n">
        <v>52000</v>
      </c>
    </row>
    <row r="13" customFormat="false" ht="13.8" hidden="false" customHeight="false" outlineLevel="0" collapsed="false">
      <c r="A13" s="2" t="s">
        <v>16</v>
      </c>
      <c r="B13" s="2" t="n">
        <v>3722</v>
      </c>
      <c r="C13" s="2" t="n">
        <v>20000</v>
      </c>
      <c r="D13" s="2" t="n">
        <v>23647.5</v>
      </c>
      <c r="E13" s="2" t="n">
        <v>20000</v>
      </c>
    </row>
    <row r="14" customFormat="false" ht="13.8" hidden="false" customHeight="false" outlineLevel="0" collapsed="false">
      <c r="A14" s="2" t="s">
        <v>17</v>
      </c>
      <c r="B14" s="2" t="n">
        <v>6310</v>
      </c>
      <c r="C14" s="2" t="n">
        <v>2000</v>
      </c>
      <c r="D14" s="2" t="n">
        <v>2008.79</v>
      </c>
      <c r="E14" s="2" t="n">
        <v>2000</v>
      </c>
    </row>
    <row r="15" customFormat="false" ht="13.8" hidden="false" customHeight="false" outlineLevel="0" collapsed="false">
      <c r="A15" s="6" t="s">
        <v>18</v>
      </c>
      <c r="B15" s="6"/>
      <c r="C15" s="6" t="n">
        <f aca="false">SUM(C7:C14)</f>
        <v>420808</v>
      </c>
      <c r="D15" s="6" t="n">
        <f aca="false">SUM(D7:D14)</f>
        <v>471038.79</v>
      </c>
      <c r="E15" s="6" t="n">
        <f aca="false">SUM(E7:E14)</f>
        <v>435500</v>
      </c>
    </row>
    <row r="16" customFormat="false" ht="13.8" hidden="false" customHeight="false" outlineLevel="0" collapsed="false">
      <c r="A16" s="6" t="s">
        <v>19</v>
      </c>
      <c r="B16" s="6" t="n">
        <v>3639</v>
      </c>
      <c r="C16" s="6" t="n">
        <v>500000</v>
      </c>
      <c r="D16" s="6" t="n">
        <v>488000</v>
      </c>
      <c r="E16" s="6" t="n">
        <v>600000</v>
      </c>
    </row>
    <row r="17" customFormat="false" ht="13.8" hidden="false" customHeight="false" outlineLevel="0" collapsed="false">
      <c r="A17" s="6" t="s">
        <v>20</v>
      </c>
      <c r="B17" s="6"/>
      <c r="C17" s="6" t="n">
        <v>468100</v>
      </c>
      <c r="D17" s="6" t="n">
        <v>1934364</v>
      </c>
      <c r="E17" s="6" t="n">
        <v>70800</v>
      </c>
    </row>
    <row r="18" customFormat="false" ht="17.35" hidden="false" customHeight="false" outlineLevel="0" collapsed="false">
      <c r="A18" s="1" t="s">
        <v>21</v>
      </c>
      <c r="B18" s="1"/>
      <c r="C18" s="1" t="n">
        <f aca="false">C6+C15+C16+C17</f>
        <v>4212908</v>
      </c>
      <c r="D18" s="1" t="n">
        <f aca="false">D6+D15+D16+D17</f>
        <v>5647682.99</v>
      </c>
      <c r="E18" s="1" t="n">
        <f aca="false">E6+E15+E16+E17</f>
        <v>3773300</v>
      </c>
    </row>
    <row r="19" customFormat="false" ht="15.75" hidden="false" customHeight="false" outlineLevel="0" collapsed="false">
      <c r="A19" s="3" t="s">
        <v>22</v>
      </c>
      <c r="B19" s="2"/>
      <c r="C19" s="2"/>
      <c r="D19" s="2"/>
      <c r="E19" s="2"/>
    </row>
    <row r="20" customFormat="false" ht="15" hidden="false" customHeight="false" outlineLevel="0" collapsed="false">
      <c r="A20" s="2" t="s">
        <v>3</v>
      </c>
      <c r="B20" s="2" t="s">
        <v>4</v>
      </c>
      <c r="C20" s="4" t="s">
        <v>23</v>
      </c>
      <c r="D20" s="4" t="s">
        <v>24</v>
      </c>
      <c r="E20" s="4" t="s">
        <v>7</v>
      </c>
    </row>
    <row r="21" customFormat="false" ht="15" hidden="false" customHeight="false" outlineLevel="0" collapsed="false">
      <c r="A21" s="2"/>
      <c r="B21" s="2"/>
      <c r="C21" s="4" t="s">
        <v>8</v>
      </c>
      <c r="D21" s="4"/>
      <c r="E21" s="4" t="s">
        <v>8</v>
      </c>
    </row>
    <row r="22" customFormat="false" ht="13.8" hidden="false" customHeight="false" outlineLevel="0" collapsed="false">
      <c r="A22" s="2" t="s">
        <v>10</v>
      </c>
      <c r="B22" s="2" t="n">
        <v>1031</v>
      </c>
      <c r="C22" s="2" t="n">
        <v>50000</v>
      </c>
      <c r="D22" s="2" t="n">
        <v>4162</v>
      </c>
      <c r="E22" s="2" t="n">
        <v>70000</v>
      </c>
    </row>
    <row r="23" customFormat="false" ht="13.8" hidden="false" customHeight="false" outlineLevel="0" collapsed="false">
      <c r="A23" s="2" t="s">
        <v>25</v>
      </c>
      <c r="B23" s="2" t="n">
        <v>2212</v>
      </c>
      <c r="C23" s="2" t="n">
        <v>15000</v>
      </c>
      <c r="D23" s="2" t="n">
        <v>7401</v>
      </c>
      <c r="E23" s="2" t="n">
        <v>30000</v>
      </c>
    </row>
    <row r="24" customFormat="false" ht="13.8" hidden="false" customHeight="false" outlineLevel="0" collapsed="false">
      <c r="A24" s="2" t="s">
        <v>26</v>
      </c>
      <c r="B24" s="2" t="n">
        <v>2292</v>
      </c>
      <c r="C24" s="2" t="n">
        <v>16020</v>
      </c>
      <c r="D24" s="2" t="n">
        <v>16020</v>
      </c>
      <c r="E24" s="2" t="n">
        <v>16020</v>
      </c>
    </row>
    <row r="25" customFormat="false" ht="13.8" hidden="false" customHeight="false" outlineLevel="0" collapsed="false">
      <c r="A25" s="2" t="s">
        <v>11</v>
      </c>
      <c r="B25" s="2" t="n">
        <v>2310</v>
      </c>
      <c r="C25" s="2" t="n">
        <v>194400</v>
      </c>
      <c r="D25" s="2" t="n">
        <v>127918.15</v>
      </c>
      <c r="E25" s="2" t="n">
        <v>195000</v>
      </c>
    </row>
    <row r="26" customFormat="false" ht="13.8" hidden="false" customHeight="false" outlineLevel="0" collapsed="false">
      <c r="A26" s="2" t="s">
        <v>27</v>
      </c>
      <c r="B26" s="2" t="n">
        <v>3314</v>
      </c>
      <c r="C26" s="2" t="n">
        <v>16600</v>
      </c>
      <c r="D26" s="2" t="n">
        <v>14600</v>
      </c>
      <c r="E26" s="2" t="n">
        <v>17200</v>
      </c>
    </row>
    <row r="27" customFormat="false" ht="13.8" hidden="false" customHeight="false" outlineLevel="0" collapsed="false">
      <c r="A27" s="2" t="s">
        <v>28</v>
      </c>
      <c r="B27" s="2" t="n">
        <v>3319</v>
      </c>
      <c r="C27" s="2" t="n">
        <v>39600</v>
      </c>
      <c r="D27" s="2" t="n">
        <v>21290.8</v>
      </c>
      <c r="E27" s="2" t="n">
        <v>40200</v>
      </c>
    </row>
    <row r="28" customFormat="false" ht="13.8" hidden="false" customHeight="false" outlineLevel="0" collapsed="false">
      <c r="A28" s="2" t="s">
        <v>12</v>
      </c>
      <c r="B28" s="2" t="n">
        <v>3341</v>
      </c>
      <c r="C28" s="2" t="n">
        <v>135000</v>
      </c>
      <c r="D28" s="2" t="n">
        <v>111873</v>
      </c>
      <c r="E28" s="2" t="n">
        <v>145000</v>
      </c>
    </row>
    <row r="29" customFormat="false" ht="13.8" hidden="false" customHeight="false" outlineLevel="0" collapsed="false">
      <c r="A29" s="2" t="s">
        <v>29</v>
      </c>
      <c r="B29" s="2" t="n">
        <v>3399</v>
      </c>
      <c r="C29" s="2" t="n">
        <v>6000</v>
      </c>
      <c r="D29" s="2" t="n">
        <v>2513</v>
      </c>
      <c r="E29" s="2" t="n">
        <v>6000</v>
      </c>
    </row>
    <row r="30" customFormat="false" ht="13.8" hidden="false" customHeight="false" outlineLevel="0" collapsed="false">
      <c r="A30" s="2" t="s">
        <v>13</v>
      </c>
      <c r="B30" s="2" t="n">
        <v>3612</v>
      </c>
      <c r="C30" s="2" t="n">
        <v>30000</v>
      </c>
      <c r="D30" s="2" t="n">
        <v>3425</v>
      </c>
      <c r="E30" s="2" t="n">
        <v>30000</v>
      </c>
    </row>
    <row r="31" customFormat="false" ht="13.8" hidden="false" customHeight="false" outlineLevel="0" collapsed="false">
      <c r="A31" s="2" t="s">
        <v>30</v>
      </c>
      <c r="B31" s="2" t="n">
        <v>3631</v>
      </c>
      <c r="C31" s="2" t="n">
        <v>81000</v>
      </c>
      <c r="D31" s="2" t="n">
        <v>66033</v>
      </c>
      <c r="E31" s="2" t="n">
        <v>81000</v>
      </c>
    </row>
    <row r="32" customFormat="false" ht="13.8" hidden="false" customHeight="false" outlineLevel="0" collapsed="false">
      <c r="A32" s="2" t="s">
        <v>31</v>
      </c>
      <c r="B32" s="2" t="n">
        <v>3632</v>
      </c>
      <c r="C32" s="2" t="n">
        <v>15000</v>
      </c>
      <c r="D32" s="2" t="n">
        <v>10000</v>
      </c>
      <c r="E32" s="2" t="n">
        <v>15000</v>
      </c>
    </row>
    <row r="33" customFormat="false" ht="13.8" hidden="false" customHeight="false" outlineLevel="0" collapsed="false">
      <c r="A33" s="2" t="s">
        <v>32</v>
      </c>
      <c r="B33" s="2" t="n">
        <v>3639</v>
      </c>
      <c r="C33" s="2" t="n">
        <v>241562</v>
      </c>
      <c r="D33" s="2" t="n">
        <v>1406798.92</v>
      </c>
      <c r="E33" s="2" t="n">
        <v>793857.46</v>
      </c>
    </row>
    <row r="34" customFormat="false" ht="13.8" hidden="false" customHeight="false" outlineLevel="0" collapsed="false">
      <c r="A34" s="2" t="s">
        <v>16</v>
      </c>
      <c r="B34" s="2" t="n">
        <v>3722</v>
      </c>
      <c r="C34" s="2" t="n">
        <v>141700</v>
      </c>
      <c r="D34" s="2" t="n">
        <v>137965.87</v>
      </c>
      <c r="E34" s="2" t="n">
        <v>151800</v>
      </c>
    </row>
    <row r="35" customFormat="false" ht="13.8" hidden="false" customHeight="false" outlineLevel="0" collapsed="false">
      <c r="A35" s="2" t="s">
        <v>33</v>
      </c>
      <c r="B35" s="2" t="n">
        <v>4199</v>
      </c>
      <c r="C35" s="2" t="n">
        <v>6000</v>
      </c>
      <c r="D35" s="2" t="n">
        <v>5000</v>
      </c>
      <c r="E35" s="2" t="n">
        <v>6000</v>
      </c>
    </row>
    <row r="36" customFormat="false" ht="13.8" hidden="false" customHeight="false" outlineLevel="0" collapsed="false">
      <c r="A36" s="2" t="s">
        <v>34</v>
      </c>
      <c r="B36" s="2" t="n">
        <v>4349</v>
      </c>
      <c r="C36" s="2" t="n">
        <v>16020</v>
      </c>
      <c r="D36" s="2" t="n">
        <v>16020</v>
      </c>
      <c r="E36" s="2" t="n">
        <v>12213</v>
      </c>
    </row>
    <row r="37" customFormat="false" ht="13.8" hidden="false" customHeight="false" outlineLevel="0" collapsed="false">
      <c r="A37" s="2" t="s">
        <v>35</v>
      </c>
      <c r="B37" s="2" t="n">
        <v>5212</v>
      </c>
      <c r="C37" s="2" t="n">
        <v>10000</v>
      </c>
      <c r="D37" s="2" t="n">
        <v>51422</v>
      </c>
      <c r="E37" s="2" t="n">
        <v>50000</v>
      </c>
    </row>
    <row r="38" customFormat="false" ht="13.8" hidden="false" customHeight="false" outlineLevel="0" collapsed="false">
      <c r="A38" s="2" t="s">
        <v>36</v>
      </c>
      <c r="B38" s="2" t="n">
        <v>5512</v>
      </c>
      <c r="C38" s="2" t="n">
        <v>86200</v>
      </c>
      <c r="D38" s="2" t="n">
        <v>30393.63</v>
      </c>
      <c r="E38" s="2" t="n">
        <v>61200</v>
      </c>
    </row>
    <row r="39" customFormat="false" ht="13.8" hidden="false" customHeight="false" outlineLevel="0" collapsed="false">
      <c r="A39" s="2" t="s">
        <v>37</v>
      </c>
      <c r="B39" s="2" t="n">
        <v>6112</v>
      </c>
      <c r="C39" s="2" t="n">
        <v>636000</v>
      </c>
      <c r="D39" s="2" t="n">
        <v>636119</v>
      </c>
      <c r="E39" s="2" t="n">
        <v>663000</v>
      </c>
    </row>
    <row r="40" customFormat="false" ht="13.8" hidden="false" customHeight="false" outlineLevel="0" collapsed="false">
      <c r="A40" s="2" t="s">
        <v>38</v>
      </c>
      <c r="B40" s="2" t="n">
        <v>6115</v>
      </c>
      <c r="C40" s="2" t="n">
        <v>0</v>
      </c>
      <c r="D40" s="2" t="n">
        <v>19158.22</v>
      </c>
      <c r="E40" s="2" t="n">
        <v>0</v>
      </c>
    </row>
    <row r="41" customFormat="false" ht="13.8" hidden="false" customHeight="false" outlineLevel="0" collapsed="false">
      <c r="A41" s="2" t="s">
        <v>39</v>
      </c>
      <c r="B41" s="2" t="n">
        <v>6171</v>
      </c>
      <c r="C41" s="2" t="n">
        <v>441000</v>
      </c>
      <c r="D41" s="2" t="n">
        <v>442681.99</v>
      </c>
      <c r="E41" s="2" t="n">
        <v>475000</v>
      </c>
    </row>
    <row r="42" customFormat="false" ht="13.8" hidden="false" customHeight="false" outlineLevel="0" collapsed="false">
      <c r="A42" s="2" t="s">
        <v>40</v>
      </c>
      <c r="B42" s="2" t="n">
        <v>6310</v>
      </c>
      <c r="C42" s="2" t="n">
        <v>4000</v>
      </c>
      <c r="D42" s="2" t="n">
        <v>2586</v>
      </c>
      <c r="E42" s="2" t="n">
        <v>4000</v>
      </c>
    </row>
    <row r="43" customFormat="false" ht="13.8" hidden="false" customHeight="false" outlineLevel="0" collapsed="false">
      <c r="A43" s="2" t="s">
        <v>41</v>
      </c>
      <c r="B43" s="2" t="n">
        <v>6320</v>
      </c>
      <c r="C43" s="2" t="n">
        <v>17500</v>
      </c>
      <c r="D43" s="2" t="n">
        <v>17246</v>
      </c>
      <c r="E43" s="2" t="n">
        <v>17500</v>
      </c>
    </row>
    <row r="44" customFormat="false" ht="13.8" hidden="false" customHeight="false" outlineLevel="0" collapsed="false">
      <c r="A44" s="2" t="s">
        <v>42</v>
      </c>
      <c r="B44" s="2" t="n">
        <v>6399</v>
      </c>
      <c r="C44" s="2" t="n">
        <v>90000</v>
      </c>
      <c r="D44" s="2" t="n">
        <v>106020</v>
      </c>
      <c r="E44" s="2" t="n">
        <v>148000</v>
      </c>
    </row>
    <row r="45" customFormat="false" ht="13.8" hidden="false" customHeight="false" outlineLevel="0" collapsed="false">
      <c r="A45" s="2" t="s">
        <v>43</v>
      </c>
      <c r="B45" s="2" t="n">
        <v>6402</v>
      </c>
      <c r="C45" s="2" t="n">
        <v>13787</v>
      </c>
      <c r="D45" s="2" t="n">
        <v>13787</v>
      </c>
      <c r="E45" s="2" t="n">
        <v>11841.78</v>
      </c>
    </row>
    <row r="46" customFormat="false" ht="13.8" hidden="false" customHeight="false" outlineLevel="0" collapsed="false">
      <c r="A46" s="2" t="s">
        <v>44</v>
      </c>
      <c r="B46" s="2" t="n">
        <v>6409</v>
      </c>
      <c r="C46" s="2" t="n">
        <v>2072</v>
      </c>
      <c r="D46" s="2" t="n">
        <v>2072.08</v>
      </c>
      <c r="E46" s="2" t="n">
        <v>0</v>
      </c>
    </row>
    <row r="47" customFormat="false" ht="15" hidden="false" customHeight="false" outlineLevel="0" collapsed="false">
      <c r="A47" s="3" t="s">
        <v>45</v>
      </c>
      <c r="B47" s="3"/>
      <c r="C47" s="3" t="n">
        <f aca="false">SUM(C22:C46)</f>
        <v>2304461</v>
      </c>
      <c r="D47" s="3" t="n">
        <f aca="false">SUM(D22:D46)</f>
        <v>3272506.66</v>
      </c>
      <c r="E47" s="3" t="n">
        <f aca="false">SUM(E22:E46)</f>
        <v>3039832.24</v>
      </c>
    </row>
    <row r="48" customFormat="false" ht="15" hidden="false" customHeight="false" outlineLevel="0" collapsed="false">
      <c r="A48" s="9" t="s">
        <v>46</v>
      </c>
      <c r="B48" s="9" t="n">
        <v>1031</v>
      </c>
      <c r="C48" s="9" t="n">
        <v>200000</v>
      </c>
      <c r="D48" s="9" t="n">
        <v>0</v>
      </c>
      <c r="E48" s="9" t="n">
        <v>200000</v>
      </c>
    </row>
    <row r="49" customFormat="false" ht="15" hidden="false" customHeight="false" outlineLevel="0" collapsed="false">
      <c r="A49" s="9" t="s">
        <v>47</v>
      </c>
      <c r="B49" s="9" t="n">
        <v>3341</v>
      </c>
      <c r="C49" s="9" t="n">
        <v>64000</v>
      </c>
      <c r="D49" s="9" t="n">
        <v>63767</v>
      </c>
      <c r="E49" s="9"/>
    </row>
    <row r="50" customFormat="false" ht="15" hidden="false" customHeight="false" outlineLevel="0" collapsed="false">
      <c r="A50" s="9" t="s">
        <v>48</v>
      </c>
      <c r="B50" s="9" t="n">
        <v>3612</v>
      </c>
      <c r="C50" s="9" t="n">
        <v>2100000</v>
      </c>
      <c r="D50" s="9" t="n">
        <v>1898324</v>
      </c>
      <c r="E50" s="9" t="n">
        <v>3400000</v>
      </c>
    </row>
    <row r="51" customFormat="false" ht="15" hidden="false" customHeight="false" outlineLevel="0" collapsed="false">
      <c r="A51" s="9" t="s">
        <v>49</v>
      </c>
      <c r="B51" s="9" t="n">
        <v>3639</v>
      </c>
      <c r="C51" s="9" t="n">
        <v>1705000</v>
      </c>
      <c r="D51" s="9" t="n">
        <v>283961</v>
      </c>
      <c r="E51" s="9" t="n">
        <v>1000000</v>
      </c>
    </row>
    <row r="52" customFormat="false" ht="15" hidden="false" customHeight="false" outlineLevel="0" collapsed="false">
      <c r="A52" s="9" t="s">
        <v>50</v>
      </c>
      <c r="B52" s="9" t="n">
        <v>3639</v>
      </c>
      <c r="C52" s="9" t="n">
        <v>0</v>
      </c>
      <c r="D52" s="9" t="n">
        <v>0</v>
      </c>
      <c r="E52" s="9" t="n">
        <v>450000</v>
      </c>
    </row>
    <row r="53" customFormat="false" ht="13.8" hidden="false" customHeight="false" outlineLevel="0" collapsed="false">
      <c r="A53" s="2" t="s">
        <v>51</v>
      </c>
      <c r="B53" s="2" t="n">
        <v>5512</v>
      </c>
      <c r="C53" s="2" t="n">
        <v>250000</v>
      </c>
      <c r="D53" s="2" t="n">
        <v>228509.9</v>
      </c>
      <c r="E53" s="2" t="n">
        <v>0</v>
      </c>
      <c r="J53" s="0" t="n">
        <f aca="false">SUM(J48:J51)</f>
        <v>0</v>
      </c>
    </row>
    <row r="54" customFormat="false" ht="15" hidden="false" customHeight="false" outlineLevel="0" collapsed="false">
      <c r="A54" s="3" t="s">
        <v>52</v>
      </c>
      <c r="B54" s="3"/>
      <c r="C54" s="3" t="n">
        <f aca="false">SUM(C48:C53)</f>
        <v>4319000</v>
      </c>
      <c r="D54" s="3" t="n">
        <f aca="false">SUM(D48:D53)</f>
        <v>2474561.9</v>
      </c>
      <c r="E54" s="3" t="n">
        <f aca="false">SUM(E48:E53)</f>
        <v>5050000</v>
      </c>
    </row>
    <row r="55" customFormat="false" ht="17.35" hidden="false" customHeight="false" outlineLevel="0" collapsed="false">
      <c r="A55" s="1" t="s">
        <v>53</v>
      </c>
      <c r="B55" s="1"/>
      <c r="C55" s="1" t="n">
        <f aca="false">C47+C54</f>
        <v>6623461</v>
      </c>
      <c r="D55" s="1" t="n">
        <f aca="false">D47+D54</f>
        <v>5747068.56</v>
      </c>
      <c r="E55" s="1" t="n">
        <f aca="false">E47+E54</f>
        <v>8089832.24</v>
      </c>
    </row>
    <row r="56" customFormat="false" ht="17.35" hidden="false" customHeight="false" outlineLevel="0" collapsed="false">
      <c r="A56" s="10" t="s">
        <v>54</v>
      </c>
      <c r="B56" s="10"/>
      <c r="C56" s="10" t="n">
        <f aca="false">C18-C55</f>
        <v>-2410553</v>
      </c>
      <c r="D56" s="10" t="n">
        <f aca="false">D18-D55</f>
        <v>-99385.5700000003</v>
      </c>
      <c r="E56" s="10" t="n">
        <f aca="false">E18-E55</f>
        <v>-4316532.24</v>
      </c>
    </row>
    <row r="57" customFormat="false" ht="15" hidden="false" customHeight="false" outlineLevel="0" collapsed="false">
      <c r="A57" s="11" t="s">
        <v>55</v>
      </c>
      <c r="B57" s="11"/>
      <c r="C57" s="11"/>
      <c r="D57" s="11"/>
      <c r="E57" s="11"/>
    </row>
    <row r="58" customFormat="false" ht="15" hidden="false" customHeight="false" outlineLevel="0" collapsed="false">
      <c r="A58" s="12" t="s">
        <v>56</v>
      </c>
      <c r="B58" s="12"/>
      <c r="C58" s="12" t="s">
        <v>57</v>
      </c>
      <c r="D58" s="12"/>
      <c r="E58" s="12"/>
    </row>
    <row r="59" customFormat="false" ht="15" hidden="false" customHeight="false" outlineLevel="0" collapsed="false">
      <c r="A59" s="12" t="s">
        <v>58</v>
      </c>
      <c r="B59" s="12"/>
      <c r="C59" s="12" t="s">
        <v>59</v>
      </c>
      <c r="D59" s="12"/>
      <c r="E59" s="12"/>
    </row>
    <row r="60" customFormat="false" ht="15" hidden="false" customHeight="false" outlineLevel="0" collapsed="false">
      <c r="A60" s="12" t="s">
        <v>60</v>
      </c>
      <c r="B60" s="12"/>
      <c r="C60" s="12"/>
      <c r="D60" s="12"/>
      <c r="E60" s="12"/>
    </row>
    <row r="61" customFormat="false" ht="15" hidden="false" customHeight="false" outlineLevel="0" collapsed="false">
      <c r="A61" s="12" t="s">
        <v>61</v>
      </c>
      <c r="B61" s="12"/>
      <c r="C61" s="12" t="s">
        <v>62</v>
      </c>
      <c r="D61" s="12"/>
      <c r="E61" s="12"/>
    </row>
    <row r="62" customFormat="false" ht="15" hidden="false" customHeight="false" outlineLevel="0" collapsed="false">
      <c r="A62" s="12" t="s">
        <v>63</v>
      </c>
      <c r="B62" s="12"/>
      <c r="C62" s="12" t="s">
        <v>64</v>
      </c>
      <c r="D62" s="12"/>
      <c r="E62" s="1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2018-02-19T10:27:01Z</dcterms:created>
  <dc:creator>Ntb</dc:creator>
  <dc:description/>
  <dc:language>cs-CZ</dc:language>
  <cp:lastModifiedBy/>
  <dcterms:modified xsi:type="dcterms:W3CDTF">2021-03-31T15:43:54Z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